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11"/>
  <workbookPr defaultThemeVersion="166925"/>
  <xr:revisionPtr revIDLastSave="155" documentId="11_E60897F41BE170836B02CE998F75CCDC64E183C8" xr6:coauthVersionLast="47" xr6:coauthVersionMax="47" xr10:uidLastSave="{2538ECDB-BEF3-4864-9403-5C059BF487DA}"/>
  <bookViews>
    <workbookView xWindow="240" yWindow="105" windowWidth="14805" windowHeight="8010" firstSheet="2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C2" i="3"/>
  <c r="C3" i="3"/>
  <c r="C4" i="3"/>
  <c r="C5" i="3"/>
  <c r="E2" i="3"/>
  <c r="E3" i="3"/>
  <c r="E4" i="3"/>
  <c r="E5" i="3"/>
  <c r="D2" i="3"/>
  <c r="D3" i="3"/>
  <c r="D4" i="3"/>
  <c r="D5" i="3"/>
  <c r="F6" i="2"/>
  <c r="F7" i="2"/>
  <c r="F8" i="2"/>
  <c r="E6" i="2"/>
  <c r="E7" i="2"/>
  <c r="E8" i="2"/>
  <c r="E5" i="2"/>
  <c r="C5" i="2"/>
  <c r="C6" i="2"/>
  <c r="C7" i="2"/>
  <c r="C8" i="2"/>
  <c r="F5" i="2"/>
  <c r="B9" i="2"/>
  <c r="E9" i="2"/>
  <c r="E5" i="1"/>
  <c r="C5" i="1"/>
</calcChain>
</file>

<file path=xl/sharedStrings.xml><?xml version="1.0" encoding="utf-8"?>
<sst xmlns="http://schemas.openxmlformats.org/spreadsheetml/2006/main" count="23" uniqueCount="21">
  <si>
    <t>$   37,500.00</t>
  </si>
  <si>
    <t>this is very long text</t>
  </si>
  <si>
    <t>Brazilian Reais</t>
  </si>
  <si>
    <t>Expenses</t>
  </si>
  <si>
    <t>US$</t>
  </si>
  <si>
    <t>BR$</t>
  </si>
  <si>
    <t>Delta</t>
  </si>
  <si>
    <t>Rent</t>
  </si>
  <si>
    <t>Contractors</t>
  </si>
  <si>
    <t>Equipment</t>
  </si>
  <si>
    <t>Wages</t>
  </si>
  <si>
    <t>Total</t>
  </si>
  <si>
    <t>Customer Information</t>
  </si>
  <si>
    <t>Customer</t>
  </si>
  <si>
    <t>Terms</t>
  </si>
  <si>
    <t>PLBr</t>
  </si>
  <si>
    <t>TwB</t>
  </si>
  <si>
    <t>Sean White (Net30)</t>
  </si>
  <si>
    <t>Tim Connolly (Net10)</t>
  </si>
  <si>
    <t>Buck &amp; Associates (Net30)</t>
  </si>
  <si>
    <t>LaSalle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</si>
</sst>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4" fontId="0" fillId="0" borderId="0" xfId="0" applyNumberFormat="1"/>
    <xf numFmtId="49" fontId="0" fillId="0" borderId="0" xfId="0" applyNumberFormat="1"/>
    <xf numFmtId="0" fontId="2" fillId="3" borderId="1" xfId="0" applyFont="1" applyFill="1" applyBorder="1"/>
    <xf numFmtId="0" fontId="0" fillId="0" borderId="2" xfId="0" applyBorder="1"/>
    <xf numFmtId="0" fontId="2" fillId="3" borderId="1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0" fillId="4" borderId="0" xfId="0" applyFill="1" applyAlignment="1">
      <alignment horizontal="right"/>
    </xf>
    <xf numFmtId="0" fontId="0" fillId="4" borderId="2" xfId="0" applyFill="1" applyBorder="1" applyAlignment="1">
      <alignment horizontal="right"/>
    </xf>
    <xf numFmtId="0" fontId="0" fillId="5" borderId="0" xfId="0" applyFill="1"/>
    <xf numFmtId="0" fontId="2" fillId="5" borderId="1" xfId="0" applyFont="1" applyFill="1" applyBorder="1" applyAlignment="1">
      <alignment horizontal="right"/>
    </xf>
    <xf numFmtId="0" fontId="0" fillId="5" borderId="0" xfId="0" applyFill="1" applyAlignment="1">
      <alignment horizontal="right"/>
    </xf>
    <xf numFmtId="0" fontId="2" fillId="6" borderId="3" xfId="0" applyFont="1" applyFill="1" applyBorder="1"/>
    <xf numFmtId="0" fontId="0" fillId="0" borderId="0" xfId="0" applyAlignment="1">
      <alignment horizontal="left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8"/>
  <sheetViews>
    <sheetView workbookViewId="0">
      <selection activeCell="C21" sqref="C21"/>
    </sheetView>
  </sheetViews>
  <sheetFormatPr defaultRowHeight="15"/>
  <cols>
    <col min="3" max="3" width="13.7109375" customWidth="1"/>
    <col min="5" max="5" width="12.85546875" customWidth="1"/>
  </cols>
  <sheetData>
    <row r="3" spans="1:5">
      <c r="A3" s="1">
        <v>12.3</v>
      </c>
      <c r="C3" s="2">
        <v>-100000</v>
      </c>
      <c r="E3" s="3" t="s">
        <v>0</v>
      </c>
    </row>
    <row r="5" spans="1:5">
      <c r="C5" s="2">
        <f>C3/12</f>
        <v>-8333.3333333333339</v>
      </c>
      <c r="E5" s="3">
        <f>E3/12</f>
        <v>3125</v>
      </c>
    </row>
    <row r="8" spans="1:5">
      <c r="A8" s="17" t="s">
        <v>1</v>
      </c>
      <c r="B8" s="17"/>
      <c r="C8" s="17"/>
    </row>
  </sheetData>
  <mergeCells count="1">
    <mergeCell ref="A8:C8"/>
  </mergeCells>
  <conditionalFormatting sqref="C5">
    <cfRule type="cellIs" dxfId="2" priority="2" operator="greaterThan">
      <formula>5000</formula>
    </cfRule>
  </conditionalFormatting>
  <conditionalFormatting sqref="C5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58C9B-6E73-421C-9D2E-7A20920BC960}">
  <dimension ref="A1:F9"/>
  <sheetViews>
    <sheetView workbookViewId="0">
      <selection activeCell="H8" sqref="H8"/>
    </sheetView>
  </sheetViews>
  <sheetFormatPr defaultRowHeight="15"/>
  <cols>
    <col min="1" max="1" width="13.140625" customWidth="1"/>
    <col min="2" max="5" width="8.140625" customWidth="1"/>
  </cols>
  <sheetData>
    <row r="1" spans="1:6">
      <c r="A1" t="s">
        <v>2</v>
      </c>
      <c r="B1">
        <v>5.0999999999999996</v>
      </c>
    </row>
    <row r="3" spans="1:6">
      <c r="B3" s="18">
        <v>2022</v>
      </c>
      <c r="C3" s="18"/>
      <c r="D3" s="19">
        <v>2023</v>
      </c>
      <c r="E3" s="19"/>
      <c r="F3" s="13"/>
    </row>
    <row r="4" spans="1:6">
      <c r="A4" s="4" t="s">
        <v>3</v>
      </c>
      <c r="B4" s="6" t="s">
        <v>4</v>
      </c>
      <c r="C4" s="6" t="s">
        <v>5</v>
      </c>
      <c r="D4" s="8" t="s">
        <v>4</v>
      </c>
      <c r="E4" s="8" t="s">
        <v>5</v>
      </c>
      <c r="F4" s="14" t="s">
        <v>6</v>
      </c>
    </row>
    <row r="5" spans="1:6">
      <c r="A5" t="s">
        <v>7</v>
      </c>
      <c r="B5" s="9">
        <v>500</v>
      </c>
      <c r="C5" s="9">
        <f>B5*$B$1</f>
        <v>2550</v>
      </c>
      <c r="D5" s="11">
        <v>500</v>
      </c>
      <c r="E5" s="11">
        <f>D5*$B$1</f>
        <v>2550</v>
      </c>
      <c r="F5" s="15">
        <f>D5-B5</f>
        <v>0</v>
      </c>
    </row>
    <row r="6" spans="1:6">
      <c r="A6" t="s">
        <v>8</v>
      </c>
      <c r="B6" s="9">
        <v>2000</v>
      </c>
      <c r="C6" s="9">
        <f t="shared" ref="C6:C8" si="0">B6*B$1</f>
        <v>10200</v>
      </c>
      <c r="D6" s="11">
        <v>3000</v>
      </c>
      <c r="E6" s="11">
        <f t="shared" ref="E6:E8" si="1">D6*$B$1</f>
        <v>15299.999999999998</v>
      </c>
      <c r="F6" s="15">
        <f t="shared" ref="F6:F8" si="2">D6-B6</f>
        <v>1000</v>
      </c>
    </row>
    <row r="7" spans="1:6">
      <c r="A7" t="s">
        <v>9</v>
      </c>
      <c r="B7" s="9">
        <v>100</v>
      </c>
      <c r="C7" s="9">
        <f t="shared" si="0"/>
        <v>509.99999999999994</v>
      </c>
      <c r="D7" s="11">
        <v>120</v>
      </c>
      <c r="E7" s="11">
        <f t="shared" si="1"/>
        <v>612</v>
      </c>
      <c r="F7" s="15">
        <f t="shared" si="2"/>
        <v>20</v>
      </c>
    </row>
    <row r="8" spans="1:6">
      <c r="A8" t="s">
        <v>10</v>
      </c>
      <c r="B8" s="9">
        <v>300</v>
      </c>
      <c r="C8" s="9">
        <f t="shared" si="0"/>
        <v>1530</v>
      </c>
      <c r="D8" s="11">
        <v>400</v>
      </c>
      <c r="E8" s="11">
        <f t="shared" si="1"/>
        <v>2039.9999999999998</v>
      </c>
      <c r="F8" s="15">
        <f t="shared" si="2"/>
        <v>100</v>
      </c>
    </row>
    <row r="9" spans="1:6">
      <c r="A9" s="5" t="s">
        <v>11</v>
      </c>
      <c r="B9" s="10">
        <f>SUM(B5:B8)</f>
        <v>2900</v>
      </c>
      <c r="C9" s="10"/>
      <c r="D9" s="12"/>
      <c r="E9" s="12">
        <f>SUM(D5:D8)</f>
        <v>4020</v>
      </c>
      <c r="F9" s="7"/>
    </row>
  </sheetData>
  <mergeCells count="2">
    <mergeCell ref="B3:C3"/>
    <mergeCell ref="D3:E3"/>
  </mergeCells>
  <conditionalFormatting sqref="F5:F8">
    <cfRule type="cellIs" dxfId="0" priority="1" operator="greaterThan">
      <formula>100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F6B3C-F558-42C2-8424-114CBC0A3989}">
  <dimension ref="A1:E5"/>
  <sheetViews>
    <sheetView tabSelected="1" workbookViewId="0">
      <selection activeCell="E1" sqref="E1:E1048576"/>
    </sheetView>
  </sheetViews>
  <sheetFormatPr defaultRowHeight="15"/>
  <cols>
    <col min="1" max="1" width="24.85546875" customWidth="1"/>
    <col min="2" max="2" width="18" customWidth="1"/>
    <col min="3" max="3" width="12" customWidth="1"/>
    <col min="4" max="4" width="0" hidden="1" customWidth="1"/>
    <col min="5" max="5" width="7.85546875" hidden="1" customWidth="1"/>
  </cols>
  <sheetData>
    <row r="1" spans="1:5">
      <c r="A1" s="16" t="s">
        <v>12</v>
      </c>
      <c r="B1" s="16" t="s">
        <v>13</v>
      </c>
      <c r="C1" s="16" t="s">
        <v>14</v>
      </c>
      <c r="D1" t="s">
        <v>15</v>
      </c>
      <c r="E1" t="s">
        <v>16</v>
      </c>
    </row>
    <row r="2" spans="1:5">
      <c r="A2" t="s">
        <v>17</v>
      </c>
      <c r="B2" t="str">
        <f t="shared" ref="B2:B4" si="0">IF(D2=0,A2,LEFT(A2,D2-1))</f>
        <v>Sean White</v>
      </c>
      <c r="C2" t="str">
        <f t="shared" ref="C2:C4" si="1">IF(D2=0,"",LEFT(E2,LEN(E2)-1))</f>
        <v>Net30</v>
      </c>
      <c r="D2">
        <f t="shared" ref="D2:D4" si="2">IFERROR(FIND(" (",A2),0)</f>
        <v>11</v>
      </c>
      <c r="E2" t="str">
        <f t="shared" ref="E2:E4" si="3">IF(D2=0,"",MID(A2,D2+2,999))</f>
        <v>Net30)</v>
      </c>
    </row>
    <row r="3" spans="1:5">
      <c r="A3" t="s">
        <v>18</v>
      </c>
      <c r="B3" t="str">
        <f t="shared" si="0"/>
        <v>Tim Connolly</v>
      </c>
      <c r="C3" t="str">
        <f t="shared" si="1"/>
        <v>Net10</v>
      </c>
      <c r="D3">
        <f t="shared" si="2"/>
        <v>13</v>
      </c>
      <c r="E3" t="str">
        <f t="shared" si="3"/>
        <v>Net10)</v>
      </c>
    </row>
    <row r="4" spans="1:5">
      <c r="A4" t="s">
        <v>19</v>
      </c>
      <c r="B4" t="str">
        <f t="shared" si="0"/>
        <v>Buck &amp; Associates</v>
      </c>
      <c r="C4" t="str">
        <f t="shared" si="1"/>
        <v>Net30</v>
      </c>
      <c r="D4">
        <f t="shared" si="2"/>
        <v>18</v>
      </c>
      <c r="E4" t="str">
        <f t="shared" si="3"/>
        <v>Net30)</v>
      </c>
    </row>
    <row r="5" spans="1:5">
      <c r="A5" t="s">
        <v>20</v>
      </c>
      <c r="B5" t="str">
        <f>IF(D5=0,A5,LEFT(A5,D5-1))</f>
        <v>LaSalle Construction</v>
      </c>
      <c r="C5" t="str">
        <f>IF(D5=0,"",LEFT(E5,LEN(E5)-1))</f>
        <v/>
      </c>
      <c r="D5">
        <f>IFERROR(FIND(" (",A5),0)</f>
        <v>0</v>
      </c>
      <c r="E5" t="str">
        <f>IF(D5=0,"",MID(A5,D5+2,999))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Martin Schedlbauer</cp:lastModifiedBy>
  <cp:revision/>
  <dcterms:created xsi:type="dcterms:W3CDTF">2023-01-16T12:23:31Z</dcterms:created>
  <dcterms:modified xsi:type="dcterms:W3CDTF">2023-01-16T12:24:01Z</dcterms:modified>
  <cp:category/>
  <cp:contentStatus/>
</cp:coreProperties>
</file>